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F24" i="1" s="1"/>
  <c r="I196" i="1" l="1"/>
  <c r="G43" i="1"/>
  <c r="G196" i="1" s="1"/>
  <c r="F157" i="1"/>
  <c r="F119" i="1"/>
  <c r="F81" i="1"/>
  <c r="L43" i="1"/>
  <c r="L196" i="1" s="1"/>
  <c r="F196" i="1" l="1"/>
</calcChain>
</file>

<file path=xl/sharedStrings.xml><?xml version="1.0" encoding="utf-8"?>
<sst xmlns="http://schemas.openxmlformats.org/spreadsheetml/2006/main" count="418" uniqueCount="138">
  <si>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</si>
  <si>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</si>
  <si>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</si>
  <si>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</si>
  <si>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</si>
  <si>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</si>
  <si>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</si>
  <si>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</si>
  <si>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</si>
  <si>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</si>
  <si>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</si>
  <si>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</si>
  <si>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</si>
  <si>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</si>
  <si>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</si>
  <si>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</si>
  <si>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</si>
  <si>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</si>
  <si>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</si>
  <si>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</si>
  <si>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</si>
  <si>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</si>
  <si>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</si>
  <si>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</si>
  <si>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</si>
  <si>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</si>
  <si>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</si>
  <si>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</si>
  <si>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</si>
  <si>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</si>
  <si>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</si>
  <si>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</si>
  <si>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</si>
  <si>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</si>
  <si>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</si>
  <si>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</si>
  <si>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</si>
  <si>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</si>
  <si>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</si>
  <si>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из говядины</t>
  </si>
  <si>
    <t>Макароны отварные</t>
  </si>
  <si>
    <t>Чай с лимоном</t>
  </si>
  <si>
    <t>Хлеб пшеничный</t>
  </si>
  <si>
    <t>Хлеб ржаной</t>
  </si>
  <si>
    <t>фрукт</t>
  </si>
  <si>
    <t>Яблоко</t>
  </si>
  <si>
    <t>Мандарин</t>
  </si>
  <si>
    <t>Суп гороховый</t>
  </si>
  <si>
    <t>Плов из курицы</t>
  </si>
  <si>
    <t>Напиток из шиповника</t>
  </si>
  <si>
    <t>Каша ячневая молочная</t>
  </si>
  <si>
    <t>Бутерброд с маслом</t>
  </si>
  <si>
    <t>Какао с молоком</t>
  </si>
  <si>
    <t>Щи из свежей капусты</t>
  </si>
  <si>
    <t>Оладьи из печени</t>
  </si>
  <si>
    <t>Каша гречневая</t>
  </si>
  <si>
    <t>Компот из изюма</t>
  </si>
  <si>
    <t>337-2018</t>
  </si>
  <si>
    <t>255-2018</t>
  </si>
  <si>
    <t>459-2018</t>
  </si>
  <si>
    <t>ПР</t>
  </si>
  <si>
    <t>125-2018</t>
  </si>
  <si>
    <t>372-2018</t>
  </si>
  <si>
    <t>492-2018</t>
  </si>
  <si>
    <t>220-2018</t>
  </si>
  <si>
    <t>67-2018</t>
  </si>
  <si>
    <t>462-2018</t>
  </si>
  <si>
    <t>100-2018</t>
  </si>
  <si>
    <t>355-2018</t>
  </si>
  <si>
    <t>204-2018</t>
  </si>
  <si>
    <t>491-2018</t>
  </si>
  <si>
    <t>Биточек куриный</t>
  </si>
  <si>
    <t>Каша перловая</t>
  </si>
  <si>
    <t>Чай с сахаром</t>
  </si>
  <si>
    <t>Хлеб  ржаной</t>
  </si>
  <si>
    <t>Груша</t>
  </si>
  <si>
    <t>369-2018</t>
  </si>
  <si>
    <t>209-2018</t>
  </si>
  <si>
    <t>458-2018</t>
  </si>
  <si>
    <t>Рассольник Ленинградский</t>
  </si>
  <si>
    <t>Горошница с маслом</t>
  </si>
  <si>
    <t>Компот из черной смородины</t>
  </si>
  <si>
    <t>97-2018</t>
  </si>
  <si>
    <t>388-2018</t>
  </si>
  <si>
    <t>488-2018</t>
  </si>
  <si>
    <t>Чай с молоком</t>
  </si>
  <si>
    <t>Мандарины</t>
  </si>
  <si>
    <t>Борщ с капустой</t>
  </si>
  <si>
    <t>Биточки из курицы</t>
  </si>
  <si>
    <t>Компот из вишни</t>
  </si>
  <si>
    <t>92-2018</t>
  </si>
  <si>
    <t>489-2018</t>
  </si>
  <si>
    <t>Каша ячневая рассыпчатая</t>
  </si>
  <si>
    <t>Апельсины</t>
  </si>
  <si>
    <t>309-2018</t>
  </si>
  <si>
    <t>210-2018</t>
  </si>
  <si>
    <t>Зеленый горошек</t>
  </si>
  <si>
    <t>Суп картофельный с крупой</t>
  </si>
  <si>
    <t>Компот из клубники</t>
  </si>
  <si>
    <t>112-2018</t>
  </si>
  <si>
    <t>348-2018</t>
  </si>
  <si>
    <t>493-2018</t>
  </si>
  <si>
    <t>Каша пшенная</t>
  </si>
  <si>
    <t>Кофейный напиток</t>
  </si>
  <si>
    <t>223-2018</t>
  </si>
  <si>
    <t>463-2018</t>
  </si>
  <si>
    <t>Суп с макаронами</t>
  </si>
  <si>
    <t>Шницель рыбный</t>
  </si>
  <si>
    <t>Рис припущенный</t>
  </si>
  <si>
    <t>Компот из груши</t>
  </si>
  <si>
    <t>Котлета рыбная</t>
  </si>
  <si>
    <t>Тефтелт из говядины с рисом</t>
  </si>
  <si>
    <t>Каша манная молочная</t>
  </si>
  <si>
    <t>Булочка Российская</t>
  </si>
  <si>
    <t>Повидло абрикосовое</t>
  </si>
  <si>
    <t>214-2018</t>
  </si>
  <si>
    <t>541-2018</t>
  </si>
  <si>
    <t>Печень по- строгановски</t>
  </si>
  <si>
    <t>63-2018</t>
  </si>
  <si>
    <t>354-2018</t>
  </si>
  <si>
    <t>Плов с курицей</t>
  </si>
  <si>
    <t>Бутерброд с сыром</t>
  </si>
  <si>
    <t>Картофель отварной в молоке</t>
  </si>
  <si>
    <t>127-2018</t>
  </si>
  <si>
    <t>151-2018</t>
  </si>
  <si>
    <t>Каша пшеничная</t>
  </si>
  <si>
    <t>229-2018</t>
  </si>
  <si>
    <t>Жаркое по-домашнему</t>
  </si>
  <si>
    <t>Компот  из яблок</t>
  </si>
  <si>
    <t>327-2018</t>
  </si>
  <si>
    <t>484-2018</t>
  </si>
  <si>
    <t>Тефтели из говядины</t>
  </si>
  <si>
    <t>Свекольник</t>
  </si>
  <si>
    <t>95-2018</t>
  </si>
  <si>
    <t>62-2018</t>
  </si>
  <si>
    <t>306-2018</t>
  </si>
  <si>
    <t>директор</t>
  </si>
  <si>
    <t>Долгалева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</si>
</sst>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>
        <v>144</v>
      </c>
      <c r="D1" s="52"/>
      <c r="E1" s="52"/>
      <c r="F1" s="12" t="s">
        <v>16</v>
      </c>
      <c r="G1" s="2" t="s">
        <v>17</v>
      </c>
      <c r="H1" s="53" t="s">
        <v>136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137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75</v>
      </c>
      <c r="G6" s="40">
        <v>10.68</v>
      </c>
      <c r="H6" s="40">
        <v>11.72</v>
      </c>
      <c r="I6" s="40">
        <v>5.74</v>
      </c>
      <c r="J6" s="40">
        <v>176.7</v>
      </c>
      <c r="K6" s="41" t="s">
        <v>57</v>
      </c>
      <c r="L6" s="40">
        <v>38.119999999999997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100</v>
      </c>
      <c r="G7" s="43">
        <v>3.7</v>
      </c>
      <c r="H7" s="43">
        <v>3.7</v>
      </c>
      <c r="I7" s="43">
        <v>19.7</v>
      </c>
      <c r="J7" s="43">
        <v>126.9</v>
      </c>
      <c r="K7" s="44" t="s">
        <v>58</v>
      </c>
      <c r="L7" s="43">
        <v>7.98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0.3</v>
      </c>
      <c r="H8" s="43">
        <v>0.1</v>
      </c>
      <c r="I8" s="43">
        <v>9.5</v>
      </c>
      <c r="J8" s="43">
        <v>40</v>
      </c>
      <c r="K8" s="44" t="s">
        <v>59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</v>
      </c>
      <c r="H9" s="43">
        <v>0.3</v>
      </c>
      <c r="I9" s="43">
        <v>12.6</v>
      </c>
      <c r="J9" s="43">
        <v>60</v>
      </c>
      <c r="K9" s="44" t="s">
        <v>60</v>
      </c>
      <c r="L9" s="43">
        <v>1.63</v>
      </c>
    </row>
    <row r="10" spans="1:12" ht="15" x14ac:dyDescent="0.25">
      <c r="A10" s="23"/>
      <c r="B10" s="15"/>
      <c r="C10" s="11"/>
      <c r="D10" s="7" t="s">
        <v>23</v>
      </c>
      <c r="E10" s="42" t="s">
        <v>43</v>
      </c>
      <c r="F10" s="43">
        <v>30</v>
      </c>
      <c r="G10" s="43">
        <v>2.04</v>
      </c>
      <c r="H10" s="43">
        <v>0.39</v>
      </c>
      <c r="I10" s="43">
        <v>11.94</v>
      </c>
      <c r="J10" s="43">
        <v>60</v>
      </c>
      <c r="K10" s="44" t="s">
        <v>60</v>
      </c>
      <c r="L10" s="43">
        <v>2.1800000000000002</v>
      </c>
    </row>
    <row r="11" spans="1:12" ht="15" x14ac:dyDescent="0.25">
      <c r="A11" s="23"/>
      <c r="B11" s="15"/>
      <c r="C11" s="11"/>
      <c r="D11" s="6" t="s">
        <v>44</v>
      </c>
      <c r="E11" s="42" t="s">
        <v>46</v>
      </c>
      <c r="F11" s="43">
        <v>50</v>
      </c>
      <c r="G11" s="43">
        <v>0.2</v>
      </c>
      <c r="H11" s="43">
        <v>0.2</v>
      </c>
      <c r="I11" s="43">
        <v>4.9000000000000004</v>
      </c>
      <c r="J11" s="43">
        <v>22</v>
      </c>
      <c r="K11" s="44" t="s">
        <v>60</v>
      </c>
      <c r="L11" s="43">
        <v>15.09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485</v>
      </c>
      <c r="G13" s="19">
        <f t="shared" ref="G13:J13" si="0">SUM(G6:G12)</f>
        <v>19.319999999999997</v>
      </c>
      <c r="H13" s="19">
        <f t="shared" si="0"/>
        <v>16.41</v>
      </c>
      <c r="I13" s="19">
        <f t="shared" si="0"/>
        <v>64.38</v>
      </c>
      <c r="J13" s="19">
        <f t="shared" si="0"/>
        <v>485.6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6</v>
      </c>
      <c r="H15" s="43">
        <v>3</v>
      </c>
      <c r="I15" s="43">
        <v>13</v>
      </c>
      <c r="J15" s="43">
        <v>102</v>
      </c>
      <c r="K15" s="44" t="s">
        <v>61</v>
      </c>
      <c r="L15" s="43">
        <v>14.94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150</v>
      </c>
      <c r="G16" s="43">
        <v>15.1</v>
      </c>
      <c r="H16" s="43">
        <v>17.100000000000001</v>
      </c>
      <c r="I16" s="43">
        <v>19.5</v>
      </c>
      <c r="J16" s="43">
        <v>291.7</v>
      </c>
      <c r="K16" s="44" t="s">
        <v>62</v>
      </c>
      <c r="L16" s="43">
        <v>44.6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0.7</v>
      </c>
      <c r="H18" s="43">
        <v>0.3</v>
      </c>
      <c r="I18" s="43">
        <v>22.9</v>
      </c>
      <c r="J18" s="43">
        <v>97</v>
      </c>
      <c r="K18" s="44" t="s">
        <v>63</v>
      </c>
      <c r="L18" s="43">
        <v>6.65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2.4</v>
      </c>
      <c r="H19" s="43">
        <v>0.3</v>
      </c>
      <c r="I19" s="43">
        <v>12.6</v>
      </c>
      <c r="J19" s="43">
        <v>60</v>
      </c>
      <c r="K19" s="44" t="s">
        <v>60</v>
      </c>
      <c r="L19" s="43">
        <v>1.63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30</v>
      </c>
      <c r="G20" s="43">
        <v>2.04</v>
      </c>
      <c r="H20" s="43">
        <v>0.39</v>
      </c>
      <c r="I20" s="43">
        <v>11.94</v>
      </c>
      <c r="J20" s="43">
        <v>60</v>
      </c>
      <c r="K20" s="44" t="s">
        <v>60</v>
      </c>
      <c r="L20" s="43">
        <v>2.1800000000000002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610</v>
      </c>
      <c r="G23" s="19">
        <f t="shared" ref="G23:J23" si="2">SUM(G14:G22)</f>
        <v>26.24</v>
      </c>
      <c r="H23" s="19">
        <f t="shared" si="2"/>
        <v>21.090000000000003</v>
      </c>
      <c r="I23" s="19">
        <f t="shared" si="2"/>
        <v>79.94</v>
      </c>
      <c r="J23" s="19">
        <f t="shared" si="2"/>
        <v>610.70000000000005</v>
      </c>
      <c r="K23" s="25"/>
      <c r="L23" s="19">
        <f t="shared" ref="L23" si="3">SUM(L14:L22)</f>
        <v>70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1095</v>
      </c>
      <c r="G24" s="32">
        <f t="shared" ref="G24:J24" si="4">G13+G23</f>
        <v>45.559999999999995</v>
      </c>
      <c r="H24" s="32">
        <f t="shared" si="4"/>
        <v>37.5</v>
      </c>
      <c r="I24" s="32">
        <f t="shared" si="4"/>
        <v>144.32</v>
      </c>
      <c r="J24" s="32">
        <f t="shared" si="4"/>
        <v>1096.3000000000002</v>
      </c>
      <c r="K24" s="32"/>
      <c r="L24" s="32">
        <f t="shared" ref="L24" si="5">L13+L23</f>
        <v>140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205</v>
      </c>
      <c r="G25" s="40">
        <v>7.58</v>
      </c>
      <c r="H25" s="40">
        <v>10.58</v>
      </c>
      <c r="I25" s="40">
        <v>33.46</v>
      </c>
      <c r="J25" s="40">
        <v>259.39999999999998</v>
      </c>
      <c r="K25" s="41" t="s">
        <v>64</v>
      </c>
      <c r="L25" s="40">
        <v>21.46</v>
      </c>
    </row>
    <row r="26" spans="1:12" ht="15" x14ac:dyDescent="0.25">
      <c r="A26" s="14"/>
      <c r="B26" s="15"/>
      <c r="C26" s="11"/>
      <c r="D26" s="6"/>
      <c r="E26" s="42" t="s">
        <v>51</v>
      </c>
      <c r="F26" s="43">
        <v>35</v>
      </c>
      <c r="G26" s="43">
        <v>1.2</v>
      </c>
      <c r="H26" s="43">
        <v>3.7</v>
      </c>
      <c r="I26" s="43">
        <v>7.4</v>
      </c>
      <c r="J26" s="43">
        <v>68</v>
      </c>
      <c r="K26" s="44" t="s">
        <v>65</v>
      </c>
      <c r="L26" s="43">
        <v>14.44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3.3</v>
      </c>
      <c r="H27" s="43">
        <v>2.9</v>
      </c>
      <c r="I27" s="43">
        <v>18.5</v>
      </c>
      <c r="J27" s="43">
        <v>113</v>
      </c>
      <c r="K27" s="44" t="s">
        <v>66</v>
      </c>
      <c r="L27" s="43">
        <v>16.54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2.04</v>
      </c>
      <c r="H28" s="43">
        <v>0.39</v>
      </c>
      <c r="I28" s="43">
        <v>11.94</v>
      </c>
      <c r="J28" s="43">
        <v>60</v>
      </c>
      <c r="K28" s="44" t="s">
        <v>60</v>
      </c>
      <c r="L28" s="43">
        <v>2.1800000000000002</v>
      </c>
    </row>
    <row r="29" spans="1:12" ht="15" x14ac:dyDescent="0.25">
      <c r="A29" s="14"/>
      <c r="B29" s="15"/>
      <c r="C29" s="11"/>
      <c r="D29" s="7" t="s">
        <v>24</v>
      </c>
      <c r="E29" s="42" t="s">
        <v>45</v>
      </c>
      <c r="F29" s="43">
        <v>50</v>
      </c>
      <c r="G29" s="43">
        <v>0.2</v>
      </c>
      <c r="H29" s="43">
        <v>0.2</v>
      </c>
      <c r="I29" s="43">
        <v>4.9000000000000004</v>
      </c>
      <c r="J29" s="43">
        <v>22</v>
      </c>
      <c r="K29" s="44" t="s">
        <v>60</v>
      </c>
      <c r="L29" s="43">
        <v>15.38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14.319999999999997</v>
      </c>
      <c r="H32" s="19">
        <f t="shared" ref="H32" si="7">SUM(H25:H31)</f>
        <v>17.77</v>
      </c>
      <c r="I32" s="19">
        <f t="shared" ref="I32" si="8">SUM(I25:I31)</f>
        <v>76.2</v>
      </c>
      <c r="J32" s="19">
        <f t="shared" ref="J32:L32" si="9">SUM(J25:J31)</f>
        <v>522.4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1.4</v>
      </c>
      <c r="H34" s="43">
        <v>3.6</v>
      </c>
      <c r="I34" s="43">
        <v>3.6</v>
      </c>
      <c r="J34" s="43">
        <v>52</v>
      </c>
      <c r="K34" s="44" t="s">
        <v>67</v>
      </c>
      <c r="L34" s="43">
        <v>15.18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12.7</v>
      </c>
      <c r="H35" s="43">
        <v>8</v>
      </c>
      <c r="I35" s="43">
        <v>10.8</v>
      </c>
      <c r="J35" s="43">
        <v>165</v>
      </c>
      <c r="K35" s="44" t="s">
        <v>68</v>
      </c>
      <c r="L35" s="43">
        <v>31.8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8.5</v>
      </c>
      <c r="H36" s="43">
        <v>7.1</v>
      </c>
      <c r="I36" s="43">
        <v>37.5</v>
      </c>
      <c r="J36" s="43">
        <v>247.5</v>
      </c>
      <c r="K36" s="44" t="s">
        <v>69</v>
      </c>
      <c r="L36" s="43">
        <v>14.55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0.3</v>
      </c>
      <c r="H37" s="43">
        <v>0</v>
      </c>
      <c r="I37" s="43">
        <v>22.2</v>
      </c>
      <c r="J37" s="43">
        <v>90</v>
      </c>
      <c r="K37" s="44" t="s">
        <v>70</v>
      </c>
      <c r="L37" s="43">
        <v>4.66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30</v>
      </c>
      <c r="G38" s="43">
        <v>2.4</v>
      </c>
      <c r="H38" s="43">
        <v>0.3</v>
      </c>
      <c r="I38" s="43">
        <v>12.6</v>
      </c>
      <c r="J38" s="43">
        <v>60</v>
      </c>
      <c r="K38" s="44" t="s">
        <v>60</v>
      </c>
      <c r="L38" s="43">
        <v>1.63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30</v>
      </c>
      <c r="G39" s="43">
        <v>2.04</v>
      </c>
      <c r="H39" s="43">
        <v>0.39</v>
      </c>
      <c r="I39" s="43">
        <v>11.94</v>
      </c>
      <c r="J39" s="43">
        <v>60</v>
      </c>
      <c r="K39" s="44" t="s">
        <v>60</v>
      </c>
      <c r="L39" s="43">
        <v>2.1800000000000002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685</v>
      </c>
      <c r="G42" s="19">
        <f t="shared" ref="G42" si="10">SUM(G33:G41)</f>
        <v>27.34</v>
      </c>
      <c r="H42" s="19">
        <f t="shared" ref="H42" si="11">SUM(H33:H41)</f>
        <v>19.39</v>
      </c>
      <c r="I42" s="19">
        <f t="shared" ref="I42" si="12">SUM(I33:I41)</f>
        <v>98.639999999999986</v>
      </c>
      <c r="J42" s="19">
        <f t="shared" ref="J42:L42" si="13">SUM(J33:J41)</f>
        <v>674.5</v>
      </c>
      <c r="K42" s="25"/>
      <c r="L42" s="19">
        <f t="shared" si="13"/>
        <v>70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1205</v>
      </c>
      <c r="G43" s="32">
        <f t="shared" ref="G43" si="14">G32+G42</f>
        <v>41.66</v>
      </c>
      <c r="H43" s="32">
        <f t="shared" ref="H43" si="15">H32+H42</f>
        <v>37.159999999999997</v>
      </c>
      <c r="I43" s="32">
        <f t="shared" ref="I43" si="16">I32+I42</f>
        <v>174.83999999999997</v>
      </c>
      <c r="J43" s="32">
        <f t="shared" ref="J43:L43" si="17">J32+J42</f>
        <v>1196.9000000000001</v>
      </c>
      <c r="K43" s="32"/>
      <c r="L43" s="32">
        <f t="shared" si="17"/>
        <v>140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85</v>
      </c>
      <c r="G44" s="40">
        <v>12.7</v>
      </c>
      <c r="H44" s="40">
        <v>7.82</v>
      </c>
      <c r="I44" s="40">
        <v>7.3</v>
      </c>
      <c r="J44" s="40">
        <v>149.6</v>
      </c>
      <c r="K44" s="41" t="s">
        <v>76</v>
      </c>
      <c r="L44" s="40">
        <v>38</v>
      </c>
    </row>
    <row r="45" spans="1:12" ht="15" x14ac:dyDescent="0.25">
      <c r="A45" s="23"/>
      <c r="B45" s="15"/>
      <c r="C45" s="11"/>
      <c r="D45" s="6"/>
      <c r="E45" s="42" t="s">
        <v>72</v>
      </c>
      <c r="F45" s="43">
        <v>150</v>
      </c>
      <c r="G45" s="43">
        <v>4.5999999999999996</v>
      </c>
      <c r="H45" s="43">
        <v>6</v>
      </c>
      <c r="I45" s="43">
        <v>42.5</v>
      </c>
      <c r="J45" s="43">
        <v>266</v>
      </c>
      <c r="K45" s="44" t="s">
        <v>77</v>
      </c>
      <c r="L45" s="43">
        <v>8.07</v>
      </c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0.2</v>
      </c>
      <c r="H46" s="43">
        <v>0.1</v>
      </c>
      <c r="I46" s="43">
        <v>9.3000000000000007</v>
      </c>
      <c r="J46" s="43">
        <v>38</v>
      </c>
      <c r="K46" s="44" t="s">
        <v>78</v>
      </c>
      <c r="L46" s="43">
        <v>3.2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2.4</v>
      </c>
      <c r="H47" s="43">
        <v>0.3</v>
      </c>
      <c r="I47" s="43">
        <v>12.6</v>
      </c>
      <c r="J47" s="43">
        <v>60</v>
      </c>
      <c r="K47" s="44" t="s">
        <v>60</v>
      </c>
      <c r="L47" s="43">
        <v>1.63</v>
      </c>
    </row>
    <row r="48" spans="1:12" ht="15" x14ac:dyDescent="0.25">
      <c r="A48" s="23"/>
      <c r="B48" s="15"/>
      <c r="C48" s="11"/>
      <c r="D48" s="7" t="s">
        <v>23</v>
      </c>
      <c r="E48" s="42" t="s">
        <v>74</v>
      </c>
      <c r="F48" s="43">
        <v>30</v>
      </c>
      <c r="G48" s="43">
        <v>2.04</v>
      </c>
      <c r="H48" s="43">
        <v>0.39</v>
      </c>
      <c r="I48" s="43">
        <v>11.94</v>
      </c>
      <c r="J48" s="43">
        <v>60</v>
      </c>
      <c r="K48" s="44" t="s">
        <v>60</v>
      </c>
      <c r="L48" s="43">
        <v>2.1800000000000002</v>
      </c>
    </row>
    <row r="49" spans="1:12" ht="15" x14ac:dyDescent="0.25">
      <c r="A49" s="23"/>
      <c r="B49" s="15"/>
      <c r="C49" s="11"/>
      <c r="D49" s="6" t="s">
        <v>44</v>
      </c>
      <c r="E49" s="42" t="s">
        <v>75</v>
      </c>
      <c r="F49" s="43">
        <v>100</v>
      </c>
      <c r="G49" s="43">
        <v>0.4</v>
      </c>
      <c r="H49" s="43">
        <v>0.4</v>
      </c>
      <c r="I49" s="43">
        <v>9.8000000000000007</v>
      </c>
      <c r="J49" s="43">
        <v>44</v>
      </c>
      <c r="K49" s="44" t="s">
        <v>60</v>
      </c>
      <c r="L49" s="43">
        <v>16.920000000000002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 t="shared" ref="G51" si="18">SUM(G44:G50)</f>
        <v>22.339999999999993</v>
      </c>
      <c r="H51" s="19">
        <f t="shared" ref="H51" si="19">SUM(H44:H50)</f>
        <v>15.010000000000002</v>
      </c>
      <c r="I51" s="19">
        <f t="shared" ref="I51" si="20">SUM(I44:I50)</f>
        <v>93.439999999999984</v>
      </c>
      <c r="J51" s="19">
        <f t="shared" ref="J51:L51" si="21">SUM(J44:J50)</f>
        <v>617.6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79</v>
      </c>
      <c r="F53" s="43">
        <v>200</v>
      </c>
      <c r="G53" s="43">
        <v>1.5</v>
      </c>
      <c r="H53" s="43">
        <v>0.3</v>
      </c>
      <c r="I53" s="43">
        <v>10.7</v>
      </c>
      <c r="J53" s="43">
        <v>51.9</v>
      </c>
      <c r="K53" s="44" t="s">
        <v>82</v>
      </c>
      <c r="L53" s="43">
        <v>13.51</v>
      </c>
    </row>
    <row r="54" spans="1:12" ht="15" x14ac:dyDescent="0.25">
      <c r="A54" s="23"/>
      <c r="B54" s="15"/>
      <c r="C54" s="11"/>
      <c r="D54" s="7" t="s">
        <v>28</v>
      </c>
      <c r="E54" s="42" t="s">
        <v>39</v>
      </c>
      <c r="F54" s="43">
        <v>70</v>
      </c>
      <c r="G54" s="43">
        <v>9.9700000000000006</v>
      </c>
      <c r="H54" s="43">
        <v>10.94</v>
      </c>
      <c r="I54" s="43">
        <v>5.36</v>
      </c>
      <c r="J54" s="43">
        <v>164.93</v>
      </c>
      <c r="K54" s="44" t="s">
        <v>57</v>
      </c>
      <c r="L54" s="43">
        <v>32.770000000000003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80</v>
      </c>
      <c r="F55" s="43">
        <v>150</v>
      </c>
      <c r="G55" s="43">
        <v>16.5</v>
      </c>
      <c r="H55" s="43">
        <v>3.8</v>
      </c>
      <c r="I55" s="43">
        <v>29.8</v>
      </c>
      <c r="J55" s="43">
        <v>219</v>
      </c>
      <c r="K55" s="44" t="s">
        <v>83</v>
      </c>
      <c r="L55" s="43">
        <v>7.86</v>
      </c>
    </row>
    <row r="56" spans="1:12" ht="15" x14ac:dyDescent="0.25">
      <c r="A56" s="23"/>
      <c r="B56" s="15"/>
      <c r="C56" s="11"/>
      <c r="D56" s="7" t="s">
        <v>30</v>
      </c>
      <c r="E56" s="42" t="s">
        <v>81</v>
      </c>
      <c r="F56" s="43">
        <v>200</v>
      </c>
      <c r="G56" s="43">
        <v>0.3</v>
      </c>
      <c r="H56" s="43">
        <v>0.1</v>
      </c>
      <c r="I56" s="43">
        <v>16</v>
      </c>
      <c r="J56" s="43">
        <v>66</v>
      </c>
      <c r="K56" s="44" t="s">
        <v>84</v>
      </c>
      <c r="L56" s="43">
        <v>12.05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30</v>
      </c>
      <c r="G57" s="43">
        <v>2.4</v>
      </c>
      <c r="H57" s="43">
        <v>0.3</v>
      </c>
      <c r="I57" s="43">
        <v>12.6</v>
      </c>
      <c r="J57" s="43">
        <v>60</v>
      </c>
      <c r="K57" s="44" t="s">
        <v>60</v>
      </c>
      <c r="L57" s="43">
        <v>1.63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30</v>
      </c>
      <c r="G58" s="43">
        <v>2.04</v>
      </c>
      <c r="H58" s="43">
        <v>0.39</v>
      </c>
      <c r="I58" s="43">
        <v>11.94</v>
      </c>
      <c r="J58" s="43">
        <v>60</v>
      </c>
      <c r="K58" s="44" t="s">
        <v>60</v>
      </c>
      <c r="L58" s="43">
        <v>2.1800000000000002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32.71</v>
      </c>
      <c r="H61" s="19">
        <f t="shared" ref="H61" si="23">SUM(H52:H60)</f>
        <v>15.83</v>
      </c>
      <c r="I61" s="19">
        <f t="shared" ref="I61" si="24">SUM(I52:I60)</f>
        <v>86.399999999999991</v>
      </c>
      <c r="J61" s="19">
        <f t="shared" ref="J61:L61" si="25">SUM(J52:J60)</f>
        <v>621.83000000000004</v>
      </c>
      <c r="K61" s="25"/>
      <c r="L61" s="19">
        <f t="shared" si="25"/>
        <v>70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1275</v>
      </c>
      <c r="G62" s="32">
        <f t="shared" ref="G62" si="26">G51+G61</f>
        <v>55.05</v>
      </c>
      <c r="H62" s="32">
        <f t="shared" ref="H62" si="27">H51+H61</f>
        <v>30.840000000000003</v>
      </c>
      <c r="I62" s="32">
        <f t="shared" ref="I62" si="28">I51+I61</f>
        <v>179.83999999999997</v>
      </c>
      <c r="J62" s="32">
        <f t="shared" ref="J62:L62" si="29">J51+J61</f>
        <v>1239.43</v>
      </c>
      <c r="K62" s="32"/>
      <c r="L62" s="32">
        <f t="shared" si="29"/>
        <v>140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205</v>
      </c>
      <c r="G63" s="40">
        <v>7.8</v>
      </c>
      <c r="H63" s="40">
        <v>7.7</v>
      </c>
      <c r="I63" s="40">
        <v>36.1</v>
      </c>
      <c r="J63" s="40">
        <v>224.8</v>
      </c>
      <c r="K63" s="41" t="s">
        <v>104</v>
      </c>
      <c r="L63" s="40">
        <v>20.53</v>
      </c>
    </row>
    <row r="64" spans="1:12" ht="15" x14ac:dyDescent="0.25">
      <c r="A64" s="23"/>
      <c r="B64" s="15"/>
      <c r="C64" s="11"/>
      <c r="D64" s="6"/>
      <c r="E64" s="42" t="s">
        <v>51</v>
      </c>
      <c r="F64" s="43">
        <v>35</v>
      </c>
      <c r="G64" s="43">
        <v>1.2</v>
      </c>
      <c r="H64" s="43">
        <v>3.7</v>
      </c>
      <c r="I64" s="43">
        <v>7.4</v>
      </c>
      <c r="J64" s="43">
        <v>68</v>
      </c>
      <c r="K64" s="44" t="s">
        <v>65</v>
      </c>
      <c r="L64" s="43">
        <v>14.44</v>
      </c>
    </row>
    <row r="65" spans="1:12" ht="15" x14ac:dyDescent="0.25">
      <c r="A65" s="23"/>
      <c r="B65" s="15"/>
      <c r="C65" s="11"/>
      <c r="D65" s="7" t="s">
        <v>22</v>
      </c>
      <c r="E65" s="42" t="s">
        <v>103</v>
      </c>
      <c r="F65" s="43">
        <v>200</v>
      </c>
      <c r="G65" s="43">
        <v>2.8</v>
      </c>
      <c r="H65" s="43">
        <v>2.5</v>
      </c>
      <c r="I65" s="43">
        <v>18.2</v>
      </c>
      <c r="J65" s="43">
        <v>106</v>
      </c>
      <c r="K65" s="44" t="s">
        <v>105</v>
      </c>
      <c r="L65" s="43">
        <v>15.22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2.4</v>
      </c>
      <c r="H66" s="43">
        <v>0.3</v>
      </c>
      <c r="I66" s="43">
        <v>12.6</v>
      </c>
      <c r="J66" s="43">
        <v>60</v>
      </c>
      <c r="K66" s="44" t="s">
        <v>60</v>
      </c>
      <c r="L66" s="43">
        <v>1.63</v>
      </c>
    </row>
    <row r="67" spans="1:12" ht="15" x14ac:dyDescent="0.25">
      <c r="A67" s="23"/>
      <c r="B67" s="15"/>
      <c r="C67" s="11"/>
      <c r="D67" s="7" t="s">
        <v>23</v>
      </c>
      <c r="E67" s="42" t="s">
        <v>43</v>
      </c>
      <c r="F67" s="43">
        <v>30</v>
      </c>
      <c r="G67" s="43">
        <v>2.04</v>
      </c>
      <c r="H67" s="43">
        <v>0.39</v>
      </c>
      <c r="I67" s="43">
        <v>11.94</v>
      </c>
      <c r="J67" s="43">
        <v>60</v>
      </c>
      <c r="K67" s="44" t="s">
        <v>60</v>
      </c>
      <c r="L67" s="43">
        <v>2.1800000000000002</v>
      </c>
    </row>
    <row r="68" spans="1:12" ht="15" x14ac:dyDescent="0.25">
      <c r="A68" s="23"/>
      <c r="B68" s="15"/>
      <c r="C68" s="11"/>
      <c r="D68" s="7" t="s">
        <v>24</v>
      </c>
      <c r="E68" s="42" t="s">
        <v>86</v>
      </c>
      <c r="F68" s="43">
        <v>100</v>
      </c>
      <c r="G68" s="43">
        <v>0.4</v>
      </c>
      <c r="H68" s="43">
        <v>0.4</v>
      </c>
      <c r="I68" s="43">
        <v>9.8000000000000007</v>
      </c>
      <c r="J68" s="43">
        <v>44</v>
      </c>
      <c r="K68" s="44" t="s">
        <v>60</v>
      </c>
      <c r="L68" s="43">
        <v>16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16.64</v>
      </c>
      <c r="H70" s="19">
        <f t="shared" ref="H70" si="31">SUM(H63:H69)</f>
        <v>14.990000000000002</v>
      </c>
      <c r="I70" s="19">
        <f t="shared" ref="I70" si="32">SUM(I63:I69)</f>
        <v>96.039999999999992</v>
      </c>
      <c r="J70" s="19">
        <f t="shared" ref="J70:L70" si="33">SUM(J63:J69)</f>
        <v>562.79999999999995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106</v>
      </c>
      <c r="F72" s="43">
        <v>200</v>
      </c>
      <c r="G72" s="43">
        <v>2</v>
      </c>
      <c r="H72" s="43">
        <v>2</v>
      </c>
      <c r="I72" s="43">
        <v>13.2</v>
      </c>
      <c r="J72" s="43">
        <v>79</v>
      </c>
      <c r="K72" s="44" t="s">
        <v>90</v>
      </c>
      <c r="L72" s="43">
        <v>13.06</v>
      </c>
    </row>
    <row r="73" spans="1:12" ht="15" x14ac:dyDescent="0.25">
      <c r="A73" s="23"/>
      <c r="B73" s="15"/>
      <c r="C73" s="11"/>
      <c r="D73" s="7" t="s">
        <v>28</v>
      </c>
      <c r="E73" s="42" t="s">
        <v>107</v>
      </c>
      <c r="F73" s="43">
        <v>75</v>
      </c>
      <c r="G73" s="43">
        <v>9.1999999999999993</v>
      </c>
      <c r="H73" s="43">
        <v>0.9</v>
      </c>
      <c r="I73" s="43">
        <v>11.8</v>
      </c>
      <c r="J73" s="43">
        <v>92</v>
      </c>
      <c r="K73" s="44" t="s">
        <v>76</v>
      </c>
      <c r="L73" s="43">
        <v>25.68</v>
      </c>
    </row>
    <row r="74" spans="1:12" ht="15" x14ac:dyDescent="0.25">
      <c r="A74" s="23"/>
      <c r="B74" s="15"/>
      <c r="C74" s="11"/>
      <c r="D74" s="7" t="s">
        <v>29</v>
      </c>
      <c r="E74" s="42" t="s">
        <v>108</v>
      </c>
      <c r="F74" s="43">
        <v>150</v>
      </c>
      <c r="G74" s="43">
        <v>3.5</v>
      </c>
      <c r="H74" s="43">
        <v>5.4</v>
      </c>
      <c r="I74" s="43">
        <v>28.5</v>
      </c>
      <c r="J74" s="43">
        <v>176.7</v>
      </c>
      <c r="K74" s="44" t="s">
        <v>77</v>
      </c>
      <c r="L74" s="43">
        <v>18.420000000000002</v>
      </c>
    </row>
    <row r="75" spans="1:12" ht="15" x14ac:dyDescent="0.25">
      <c r="A75" s="23"/>
      <c r="B75" s="15"/>
      <c r="C75" s="11"/>
      <c r="D75" s="7" t="s">
        <v>30</v>
      </c>
      <c r="E75" s="42" t="s">
        <v>109</v>
      </c>
      <c r="F75" s="43">
        <v>200</v>
      </c>
      <c r="G75" s="43">
        <v>0.2</v>
      </c>
      <c r="H75" s="43">
        <v>0.2</v>
      </c>
      <c r="I75" s="43">
        <v>17.600000000000001</v>
      </c>
      <c r="J75" s="43">
        <v>72</v>
      </c>
      <c r="K75" s="44" t="s">
        <v>91</v>
      </c>
      <c r="L75" s="43">
        <v>9.0299999999999994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30</v>
      </c>
      <c r="G76" s="43">
        <v>2.4</v>
      </c>
      <c r="H76" s="43">
        <v>0.3</v>
      </c>
      <c r="I76" s="43">
        <v>12.6</v>
      </c>
      <c r="J76" s="43">
        <v>60</v>
      </c>
      <c r="K76" s="44" t="s">
        <v>60</v>
      </c>
      <c r="L76" s="43">
        <v>1.63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30</v>
      </c>
      <c r="G77" s="43">
        <v>2.04</v>
      </c>
      <c r="H77" s="43">
        <v>0.39</v>
      </c>
      <c r="I77" s="43">
        <v>11.94</v>
      </c>
      <c r="J77" s="43">
        <v>60</v>
      </c>
      <c r="K77" s="44" t="s">
        <v>60</v>
      </c>
      <c r="L77" s="43">
        <v>2.1800000000000002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685</v>
      </c>
      <c r="G80" s="19">
        <f t="shared" ref="G80" si="34">SUM(G71:G79)</f>
        <v>19.339999999999996</v>
      </c>
      <c r="H80" s="19">
        <f t="shared" ref="H80" si="35">SUM(H71:H79)</f>
        <v>9.1900000000000013</v>
      </c>
      <c r="I80" s="19">
        <f t="shared" ref="I80" si="36">SUM(I71:I79)</f>
        <v>95.639999999999986</v>
      </c>
      <c r="J80" s="19">
        <f t="shared" ref="J80:L80" si="37">SUM(J71:J79)</f>
        <v>539.70000000000005</v>
      </c>
      <c r="K80" s="25"/>
      <c r="L80" s="19">
        <f t="shared" si="37"/>
        <v>70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1285</v>
      </c>
      <c r="G81" s="32">
        <f t="shared" ref="G81" si="38">G70+G80</f>
        <v>35.979999999999997</v>
      </c>
      <c r="H81" s="32">
        <f t="shared" ref="H81" si="39">H70+H80</f>
        <v>24.180000000000003</v>
      </c>
      <c r="I81" s="32">
        <f t="shared" ref="I81" si="40">I70+I80</f>
        <v>191.67999999999998</v>
      </c>
      <c r="J81" s="32">
        <f t="shared" ref="J81:L81" si="41">J70+J80</f>
        <v>1102.5</v>
      </c>
      <c r="K81" s="32"/>
      <c r="L81" s="32">
        <f t="shared" si="41"/>
        <v>140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65</v>
      </c>
      <c r="G82" s="40">
        <v>11</v>
      </c>
      <c r="H82" s="40">
        <v>6.9</v>
      </c>
      <c r="I82" s="40">
        <v>9.3000000000000007</v>
      </c>
      <c r="J82" s="40">
        <v>143</v>
      </c>
      <c r="K82" s="41" t="s">
        <v>94</v>
      </c>
      <c r="L82" s="40">
        <v>31.8</v>
      </c>
    </row>
    <row r="83" spans="1:12" ht="15" x14ac:dyDescent="0.25">
      <c r="A83" s="23"/>
      <c r="B83" s="15"/>
      <c r="C83" s="11"/>
      <c r="D83" s="6"/>
      <c r="E83" s="42" t="s">
        <v>55</v>
      </c>
      <c r="F83" s="43">
        <v>150</v>
      </c>
      <c r="G83" s="43">
        <v>8.5</v>
      </c>
      <c r="H83" s="43">
        <v>7.1</v>
      </c>
      <c r="I83" s="43">
        <v>37.5</v>
      </c>
      <c r="J83" s="43">
        <v>247.5</v>
      </c>
      <c r="K83" s="44" t="s">
        <v>95</v>
      </c>
      <c r="L83" s="43">
        <v>14.55</v>
      </c>
    </row>
    <row r="84" spans="1:12" ht="15" x14ac:dyDescent="0.25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1.6</v>
      </c>
      <c r="H84" s="43">
        <v>1.3</v>
      </c>
      <c r="I84" s="43">
        <v>11.5</v>
      </c>
      <c r="J84" s="43">
        <v>64</v>
      </c>
      <c r="K84" s="44" t="s">
        <v>66</v>
      </c>
      <c r="L84" s="43">
        <v>6.8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2.4</v>
      </c>
      <c r="H85" s="43">
        <v>0.3</v>
      </c>
      <c r="I85" s="43">
        <v>12.6</v>
      </c>
      <c r="J85" s="43">
        <v>60</v>
      </c>
      <c r="K85" s="44" t="s">
        <v>60</v>
      </c>
      <c r="L85" s="43">
        <v>1.63</v>
      </c>
    </row>
    <row r="86" spans="1:12" ht="15" x14ac:dyDescent="0.25">
      <c r="A86" s="23"/>
      <c r="B86" s="15"/>
      <c r="C86" s="11"/>
      <c r="D86" s="7" t="s">
        <v>23</v>
      </c>
      <c r="E86" s="42" t="s">
        <v>43</v>
      </c>
      <c r="F86" s="43">
        <v>30</v>
      </c>
      <c r="G86" s="43">
        <v>2.04</v>
      </c>
      <c r="H86" s="43">
        <v>0.39</v>
      </c>
      <c r="I86" s="43">
        <v>11.94</v>
      </c>
      <c r="J86" s="43">
        <v>60</v>
      </c>
      <c r="K86" s="44" t="s">
        <v>60</v>
      </c>
      <c r="L86" s="43">
        <v>2.1800000000000002</v>
      </c>
    </row>
    <row r="87" spans="1:12" ht="15" x14ac:dyDescent="0.25">
      <c r="A87" s="23"/>
      <c r="B87" s="15"/>
      <c r="C87" s="11"/>
      <c r="D87" s="7" t="s">
        <v>24</v>
      </c>
      <c r="E87" s="42" t="s">
        <v>93</v>
      </c>
      <c r="F87" s="43">
        <v>80</v>
      </c>
      <c r="G87" s="43">
        <v>0.32</v>
      </c>
      <c r="H87" s="43">
        <v>0.32</v>
      </c>
      <c r="I87" s="43">
        <v>7.84</v>
      </c>
      <c r="J87" s="43">
        <v>35.200000000000003</v>
      </c>
      <c r="K87" s="44" t="s">
        <v>60</v>
      </c>
      <c r="L87" s="43">
        <v>13.04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25.86</v>
      </c>
      <c r="H89" s="19">
        <f t="shared" ref="H89" si="43">SUM(H82:H88)</f>
        <v>16.310000000000002</v>
      </c>
      <c r="I89" s="19">
        <f t="shared" ref="I89" si="44">SUM(I82:I88)</f>
        <v>90.679999999999993</v>
      </c>
      <c r="J89" s="19">
        <f t="shared" ref="J89:L89" si="45">SUM(J82:J88)</f>
        <v>609.70000000000005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1.5</v>
      </c>
      <c r="H91" s="43">
        <v>0.1</v>
      </c>
      <c r="I91" s="43">
        <v>5.7</v>
      </c>
      <c r="J91" s="43">
        <v>29.8</v>
      </c>
      <c r="K91" s="44" t="s">
        <v>90</v>
      </c>
      <c r="L91" s="43">
        <v>12.51</v>
      </c>
    </row>
    <row r="92" spans="1:12" ht="15" x14ac:dyDescent="0.25">
      <c r="A92" s="23"/>
      <c r="B92" s="15"/>
      <c r="C92" s="11"/>
      <c r="D92" s="7" t="s">
        <v>28</v>
      </c>
      <c r="E92" s="42" t="s">
        <v>88</v>
      </c>
      <c r="F92" s="43">
        <v>80</v>
      </c>
      <c r="G92" s="43">
        <v>11.9</v>
      </c>
      <c r="H92" s="43">
        <v>7.4</v>
      </c>
      <c r="I92" s="43">
        <v>6.8</v>
      </c>
      <c r="J92" s="43">
        <v>140.80000000000001</v>
      </c>
      <c r="K92" s="44" t="s">
        <v>76</v>
      </c>
      <c r="L92" s="43">
        <v>35.39</v>
      </c>
    </row>
    <row r="93" spans="1:12" ht="15" x14ac:dyDescent="0.2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4.5999999999999996</v>
      </c>
      <c r="H93" s="43">
        <v>6</v>
      </c>
      <c r="I93" s="43">
        <v>42.5</v>
      </c>
      <c r="J93" s="43">
        <v>266</v>
      </c>
      <c r="K93" s="44" t="s">
        <v>77</v>
      </c>
      <c r="L93" s="43">
        <v>7.61</v>
      </c>
    </row>
    <row r="94" spans="1:12" ht="15" x14ac:dyDescent="0.25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0.2</v>
      </c>
      <c r="H94" s="43">
        <v>0.1</v>
      </c>
      <c r="I94" s="43">
        <v>16.2</v>
      </c>
      <c r="J94" s="43">
        <v>67</v>
      </c>
      <c r="K94" s="44" t="s">
        <v>91</v>
      </c>
      <c r="L94" s="43">
        <v>10.68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2.4</v>
      </c>
      <c r="H95" s="43">
        <v>0.3</v>
      </c>
      <c r="I95" s="43">
        <v>12.6</v>
      </c>
      <c r="J95" s="43">
        <v>60</v>
      </c>
      <c r="K95" s="44" t="s">
        <v>60</v>
      </c>
      <c r="L95" s="43">
        <v>1.63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30</v>
      </c>
      <c r="G96" s="43">
        <v>2.04</v>
      </c>
      <c r="H96" s="43">
        <v>0.39</v>
      </c>
      <c r="I96" s="43">
        <v>11.94</v>
      </c>
      <c r="J96" s="43">
        <v>60</v>
      </c>
      <c r="K96" s="44" t="s">
        <v>60</v>
      </c>
      <c r="L96" s="43">
        <v>2.1800000000000002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22.639999999999997</v>
      </c>
      <c r="H99" s="19">
        <f t="shared" ref="H99" si="47">SUM(H90:H98)</f>
        <v>14.290000000000001</v>
      </c>
      <c r="I99" s="19">
        <f t="shared" ref="I99" si="48">SUM(I90:I98)</f>
        <v>95.74</v>
      </c>
      <c r="J99" s="19">
        <f t="shared" ref="J99:L99" si="49">SUM(J90:J98)</f>
        <v>623.6</v>
      </c>
      <c r="K99" s="25"/>
      <c r="L99" s="19">
        <f t="shared" si="49"/>
        <v>70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1245</v>
      </c>
      <c r="G100" s="32">
        <f t="shared" ref="G100" si="50">G89+G99</f>
        <v>48.5</v>
      </c>
      <c r="H100" s="32">
        <f t="shared" ref="H100" si="51">H89+H99</f>
        <v>30.6</v>
      </c>
      <c r="I100" s="32">
        <f t="shared" ref="I100" si="52">I89+I99</f>
        <v>186.42</v>
      </c>
      <c r="J100" s="32">
        <f t="shared" ref="J100:L100" si="53">J89+J99</f>
        <v>1233.3000000000002</v>
      </c>
      <c r="K100" s="32"/>
      <c r="L100" s="32">
        <f t="shared" si="53"/>
        <v>140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110</v>
      </c>
      <c r="F101" s="40">
        <v>70</v>
      </c>
      <c r="G101" s="40">
        <v>9.1999999999999993</v>
      </c>
      <c r="H101" s="40">
        <v>0.9</v>
      </c>
      <c r="I101" s="40">
        <v>11.8</v>
      </c>
      <c r="J101" s="40">
        <v>92</v>
      </c>
      <c r="K101" s="41" t="s">
        <v>135</v>
      </c>
      <c r="L101" s="40">
        <v>25.24</v>
      </c>
    </row>
    <row r="102" spans="1:12" ht="15" x14ac:dyDescent="0.25">
      <c r="A102" s="23"/>
      <c r="B102" s="15"/>
      <c r="C102" s="11"/>
      <c r="D102" s="6"/>
      <c r="E102" s="42" t="s">
        <v>92</v>
      </c>
      <c r="F102" s="43">
        <v>100</v>
      </c>
      <c r="G102" s="43">
        <v>3.3</v>
      </c>
      <c r="H102" s="43">
        <v>4.0999999999999996</v>
      </c>
      <c r="I102" s="43">
        <v>20.7</v>
      </c>
      <c r="J102" s="43">
        <v>132.6</v>
      </c>
      <c r="K102" s="44" t="s">
        <v>95</v>
      </c>
      <c r="L102" s="43">
        <v>9.41</v>
      </c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3.3</v>
      </c>
      <c r="H103" s="43">
        <v>2.9</v>
      </c>
      <c r="I103" s="43">
        <v>18.5</v>
      </c>
      <c r="J103" s="43">
        <v>113</v>
      </c>
      <c r="K103" s="44" t="s">
        <v>66</v>
      </c>
      <c r="L103" s="43">
        <v>16.54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2.4</v>
      </c>
      <c r="H104" s="43">
        <v>0.3</v>
      </c>
      <c r="I104" s="43">
        <v>12.6</v>
      </c>
      <c r="J104" s="43">
        <v>60</v>
      </c>
      <c r="K104" s="44" t="s">
        <v>60</v>
      </c>
      <c r="L104" s="43">
        <v>1.63</v>
      </c>
    </row>
    <row r="105" spans="1:12" ht="15" x14ac:dyDescent="0.25">
      <c r="A105" s="23"/>
      <c r="B105" s="15"/>
      <c r="C105" s="11"/>
      <c r="D105" s="7" t="s">
        <v>23</v>
      </c>
      <c r="E105" s="42" t="s">
        <v>43</v>
      </c>
      <c r="F105" s="43">
        <v>30</v>
      </c>
      <c r="G105" s="43">
        <v>2.04</v>
      </c>
      <c r="H105" s="43">
        <v>0.39</v>
      </c>
      <c r="I105" s="43">
        <v>11.94</v>
      </c>
      <c r="J105" s="43">
        <v>60</v>
      </c>
      <c r="K105" s="44" t="s">
        <v>60</v>
      </c>
      <c r="L105" s="43">
        <v>2.1800000000000002</v>
      </c>
    </row>
    <row r="106" spans="1:12" ht="15" x14ac:dyDescent="0.25">
      <c r="A106" s="23"/>
      <c r="B106" s="15"/>
      <c r="C106" s="11"/>
      <c r="D106" s="7" t="s">
        <v>24</v>
      </c>
      <c r="E106" s="42" t="s">
        <v>45</v>
      </c>
      <c r="F106" s="43">
        <v>70</v>
      </c>
      <c r="G106" s="43">
        <v>0.28000000000000003</v>
      </c>
      <c r="H106" s="43">
        <v>0.28000000000000003</v>
      </c>
      <c r="I106" s="43">
        <v>6.86</v>
      </c>
      <c r="J106" s="43">
        <v>30.8</v>
      </c>
      <c r="K106" s="44" t="s">
        <v>60</v>
      </c>
      <c r="L106" s="43">
        <v>15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20.52</v>
      </c>
      <c r="H108" s="19">
        <f t="shared" si="54"/>
        <v>8.870000000000001</v>
      </c>
      <c r="I108" s="19">
        <f t="shared" si="54"/>
        <v>82.4</v>
      </c>
      <c r="J108" s="19">
        <f t="shared" si="54"/>
        <v>488.40000000000003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96</v>
      </c>
      <c r="F109" s="43">
        <v>10</v>
      </c>
      <c r="G109" s="43">
        <v>0.24</v>
      </c>
      <c r="H109" s="43">
        <v>0.03</v>
      </c>
      <c r="I109" s="43">
        <v>0.51</v>
      </c>
      <c r="J109" s="43">
        <v>3.3</v>
      </c>
      <c r="K109" s="44" t="s">
        <v>60</v>
      </c>
      <c r="L109" s="43">
        <v>4.3600000000000003</v>
      </c>
    </row>
    <row r="110" spans="1:12" ht="15" x14ac:dyDescent="0.25">
      <c r="A110" s="23"/>
      <c r="B110" s="15"/>
      <c r="C110" s="11"/>
      <c r="D110" s="7" t="s">
        <v>27</v>
      </c>
      <c r="E110" s="42" t="s">
        <v>97</v>
      </c>
      <c r="F110" s="43">
        <v>200</v>
      </c>
      <c r="G110" s="43">
        <v>1.7</v>
      </c>
      <c r="H110" s="43">
        <v>1.7</v>
      </c>
      <c r="I110" s="43">
        <v>10.88</v>
      </c>
      <c r="J110" s="43">
        <v>66.239999999999995</v>
      </c>
      <c r="K110" s="44" t="s">
        <v>99</v>
      </c>
      <c r="L110" s="43">
        <v>14.04</v>
      </c>
    </row>
    <row r="111" spans="1:12" ht="15" x14ac:dyDescent="0.25">
      <c r="A111" s="23"/>
      <c r="B111" s="15"/>
      <c r="C111" s="11"/>
      <c r="D111" s="7" t="s">
        <v>28</v>
      </c>
      <c r="E111" s="42" t="s">
        <v>111</v>
      </c>
      <c r="F111" s="43">
        <v>75</v>
      </c>
      <c r="G111" s="43">
        <v>7.1</v>
      </c>
      <c r="H111" s="43">
        <v>6.5</v>
      </c>
      <c r="I111" s="43">
        <v>7.4</v>
      </c>
      <c r="J111" s="43">
        <v>115.5</v>
      </c>
      <c r="K111" s="44" t="s">
        <v>100</v>
      </c>
      <c r="L111" s="43">
        <v>28.52</v>
      </c>
    </row>
    <row r="112" spans="1:12" ht="15" x14ac:dyDescent="0.25">
      <c r="A112" s="23"/>
      <c r="B112" s="15"/>
      <c r="C112" s="11"/>
      <c r="D112" s="7" t="s">
        <v>29</v>
      </c>
      <c r="E112" s="42" t="s">
        <v>40</v>
      </c>
      <c r="F112" s="43">
        <v>150</v>
      </c>
      <c r="G112" s="43">
        <v>5.6</v>
      </c>
      <c r="H112" s="43">
        <v>5.6</v>
      </c>
      <c r="I112" s="43">
        <v>29.6</v>
      </c>
      <c r="J112" s="43">
        <v>190.4</v>
      </c>
      <c r="K112" s="44" t="s">
        <v>58</v>
      </c>
      <c r="L112" s="43">
        <v>9.98</v>
      </c>
    </row>
    <row r="113" spans="1:12" ht="15" x14ac:dyDescent="0.25">
      <c r="A113" s="23"/>
      <c r="B113" s="15"/>
      <c r="C113" s="11"/>
      <c r="D113" s="7" t="s">
        <v>30</v>
      </c>
      <c r="E113" s="42" t="s">
        <v>98</v>
      </c>
      <c r="F113" s="43">
        <v>200</v>
      </c>
      <c r="G113" s="43">
        <v>0.2</v>
      </c>
      <c r="H113" s="43">
        <v>0.1</v>
      </c>
      <c r="I113" s="43">
        <v>16.2</v>
      </c>
      <c r="J113" s="43">
        <v>67</v>
      </c>
      <c r="K113" s="44" t="s">
        <v>101</v>
      </c>
      <c r="L113" s="43">
        <v>9.2899999999999991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2.4</v>
      </c>
      <c r="H114" s="43">
        <v>0.3</v>
      </c>
      <c r="I114" s="43">
        <v>12.6</v>
      </c>
      <c r="J114" s="43">
        <v>60</v>
      </c>
      <c r="K114" s="44" t="s">
        <v>60</v>
      </c>
      <c r="L114" s="43">
        <v>1.63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2.04</v>
      </c>
      <c r="H115" s="43">
        <v>0.39</v>
      </c>
      <c r="I115" s="43">
        <v>11.94</v>
      </c>
      <c r="J115" s="43">
        <v>60</v>
      </c>
      <c r="K115" s="44" t="s">
        <v>60</v>
      </c>
      <c r="L115" s="43">
        <v>2.1800000000000002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695</v>
      </c>
      <c r="G118" s="19">
        <f t="shared" ref="G118:J118" si="56">SUM(G109:G117)</f>
        <v>19.279999999999998</v>
      </c>
      <c r="H118" s="19">
        <f t="shared" si="56"/>
        <v>14.620000000000001</v>
      </c>
      <c r="I118" s="19">
        <f t="shared" si="56"/>
        <v>89.13</v>
      </c>
      <c r="J118" s="19">
        <f t="shared" si="56"/>
        <v>562.44000000000005</v>
      </c>
      <c r="K118" s="25"/>
      <c r="L118" s="19">
        <f t="shared" ref="L118" si="57">SUM(L109:L117)</f>
        <v>70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1195</v>
      </c>
      <c r="G119" s="32">
        <f t="shared" ref="G119" si="58">G108+G118</f>
        <v>39.799999999999997</v>
      </c>
      <c r="H119" s="32">
        <f t="shared" ref="H119" si="59">H108+H118</f>
        <v>23.490000000000002</v>
      </c>
      <c r="I119" s="32">
        <f t="shared" ref="I119" si="60">I108+I118</f>
        <v>171.53</v>
      </c>
      <c r="J119" s="32">
        <f t="shared" ref="J119:L119" si="61">J108+J118</f>
        <v>1050.8400000000001</v>
      </c>
      <c r="K119" s="32"/>
      <c r="L119" s="32">
        <f t="shared" si="61"/>
        <v>140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112</v>
      </c>
      <c r="F120" s="40">
        <v>205</v>
      </c>
      <c r="G120" s="40">
        <v>7.8</v>
      </c>
      <c r="H120" s="40">
        <v>10.4</v>
      </c>
      <c r="I120" s="40">
        <v>36.1</v>
      </c>
      <c r="J120" s="40">
        <v>269.2</v>
      </c>
      <c r="K120" s="41" t="s">
        <v>115</v>
      </c>
      <c r="L120" s="40">
        <v>21.94</v>
      </c>
    </row>
    <row r="121" spans="1:12" ht="15" x14ac:dyDescent="0.25">
      <c r="A121" s="14"/>
      <c r="B121" s="15"/>
      <c r="C121" s="11"/>
      <c r="D121" s="6"/>
      <c r="E121" s="42" t="s">
        <v>113</v>
      </c>
      <c r="F121" s="43">
        <v>60</v>
      </c>
      <c r="G121" s="43">
        <v>4.0999999999999996</v>
      </c>
      <c r="H121" s="43">
        <v>4.2</v>
      </c>
      <c r="I121" s="43">
        <v>28.5</v>
      </c>
      <c r="J121" s="43">
        <v>168</v>
      </c>
      <c r="K121" s="44" t="s">
        <v>116</v>
      </c>
      <c r="L121" s="43">
        <v>20.399999999999999</v>
      </c>
    </row>
    <row r="122" spans="1:12" ht="15" x14ac:dyDescent="0.25">
      <c r="A122" s="14"/>
      <c r="B122" s="15"/>
      <c r="C122" s="11"/>
      <c r="D122" s="7" t="s">
        <v>22</v>
      </c>
      <c r="E122" s="42" t="s">
        <v>103</v>
      </c>
      <c r="F122" s="43">
        <v>200</v>
      </c>
      <c r="G122" s="43">
        <v>2.8</v>
      </c>
      <c r="H122" s="43">
        <v>2.5</v>
      </c>
      <c r="I122" s="43">
        <v>18.2</v>
      </c>
      <c r="J122" s="43">
        <v>106</v>
      </c>
      <c r="K122" s="44" t="s">
        <v>105</v>
      </c>
      <c r="L122" s="43">
        <v>15.22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2.4</v>
      </c>
      <c r="H123" s="43">
        <v>0.3</v>
      </c>
      <c r="I123" s="43">
        <v>12.6</v>
      </c>
      <c r="J123" s="43">
        <v>60</v>
      </c>
      <c r="K123" s="44" t="s">
        <v>60</v>
      </c>
      <c r="L123" s="43">
        <v>8.6300000000000008</v>
      </c>
    </row>
    <row r="124" spans="1:12" ht="15" x14ac:dyDescent="0.25">
      <c r="A124" s="14"/>
      <c r="B124" s="15"/>
      <c r="C124" s="11"/>
      <c r="D124" s="7" t="s">
        <v>23</v>
      </c>
      <c r="E124" s="42" t="s">
        <v>43</v>
      </c>
      <c r="F124" s="43">
        <v>30</v>
      </c>
      <c r="G124" s="43">
        <v>2.04</v>
      </c>
      <c r="H124" s="43">
        <v>0.39</v>
      </c>
      <c r="I124" s="43">
        <v>11.94</v>
      </c>
      <c r="J124" s="43">
        <v>60</v>
      </c>
      <c r="K124" s="44" t="s">
        <v>60</v>
      </c>
      <c r="L124" s="43">
        <v>1.63</v>
      </c>
    </row>
    <row r="125" spans="1:12" ht="15" x14ac:dyDescent="0.25">
      <c r="A125" s="14"/>
      <c r="B125" s="15"/>
      <c r="C125" s="11"/>
      <c r="D125" s="7" t="s">
        <v>24</v>
      </c>
      <c r="E125" s="42" t="s">
        <v>114</v>
      </c>
      <c r="F125" s="43">
        <v>30</v>
      </c>
      <c r="G125" s="43">
        <v>0.12</v>
      </c>
      <c r="H125" s="43">
        <v>0.09</v>
      </c>
      <c r="I125" s="43">
        <v>20.46</v>
      </c>
      <c r="J125" s="43">
        <v>83.1</v>
      </c>
      <c r="K125" s="44" t="s">
        <v>60</v>
      </c>
      <c r="L125" s="43">
        <v>2.1800000000000002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19.259999999999998</v>
      </c>
      <c r="H127" s="19">
        <f t="shared" si="62"/>
        <v>17.880000000000003</v>
      </c>
      <c r="I127" s="19">
        <f t="shared" si="62"/>
        <v>127.79999999999998</v>
      </c>
      <c r="J127" s="19">
        <f t="shared" si="62"/>
        <v>746.30000000000007</v>
      </c>
      <c r="K127" s="25"/>
      <c r="L127" s="19">
        <f t="shared" ref="L127" si="63">SUM(L120:L126)</f>
        <v>70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53</v>
      </c>
      <c r="F129" s="43">
        <v>200</v>
      </c>
      <c r="G129" s="43">
        <v>1.4</v>
      </c>
      <c r="H129" s="43">
        <v>3.6</v>
      </c>
      <c r="I129" s="43">
        <v>3.6</v>
      </c>
      <c r="J129" s="43">
        <v>52</v>
      </c>
      <c r="K129" s="44" t="s">
        <v>118</v>
      </c>
      <c r="L129" s="43">
        <v>15.18</v>
      </c>
    </row>
    <row r="130" spans="1:12" ht="15" x14ac:dyDescent="0.25">
      <c r="A130" s="14"/>
      <c r="B130" s="15"/>
      <c r="C130" s="11"/>
      <c r="D130" s="7" t="s">
        <v>28</v>
      </c>
      <c r="E130" s="42" t="s">
        <v>117</v>
      </c>
      <c r="F130" s="43">
        <v>75</v>
      </c>
      <c r="G130" s="43">
        <v>12.2</v>
      </c>
      <c r="H130" s="43">
        <v>10.8</v>
      </c>
      <c r="I130" s="43">
        <v>4.5</v>
      </c>
      <c r="J130" s="43">
        <v>162.80000000000001</v>
      </c>
      <c r="K130" s="44" t="s">
        <v>119</v>
      </c>
      <c r="L130" s="43">
        <v>34.799999999999997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8.5</v>
      </c>
      <c r="H131" s="43">
        <v>7.1</v>
      </c>
      <c r="I131" s="43">
        <v>37.5</v>
      </c>
      <c r="J131" s="43">
        <v>247.5</v>
      </c>
      <c r="K131" s="44" t="s">
        <v>69</v>
      </c>
      <c r="L131" s="43">
        <v>11.55</v>
      </c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0.3</v>
      </c>
      <c r="H132" s="43">
        <v>0</v>
      </c>
      <c r="I132" s="43">
        <v>22.2</v>
      </c>
      <c r="J132" s="43">
        <v>90</v>
      </c>
      <c r="K132" s="44" t="s">
        <v>70</v>
      </c>
      <c r="L132" s="43">
        <v>4.66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2.4</v>
      </c>
      <c r="H133" s="43">
        <v>0.3</v>
      </c>
      <c r="I133" s="43">
        <v>12.6</v>
      </c>
      <c r="J133" s="43">
        <v>60</v>
      </c>
      <c r="K133" s="44" t="s">
        <v>60</v>
      </c>
      <c r="L133" s="43">
        <v>1.63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2.04</v>
      </c>
      <c r="H134" s="43">
        <v>0.39</v>
      </c>
      <c r="I134" s="43">
        <v>11.94</v>
      </c>
      <c r="J134" s="43">
        <v>60</v>
      </c>
      <c r="K134" s="44" t="s">
        <v>60</v>
      </c>
      <c r="L134" s="43">
        <v>2.1800000000000002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685</v>
      </c>
      <c r="G137" s="19">
        <f t="shared" ref="G137:J137" si="64">SUM(G128:G136)</f>
        <v>26.84</v>
      </c>
      <c r="H137" s="19">
        <f t="shared" si="64"/>
        <v>22.19</v>
      </c>
      <c r="I137" s="19">
        <f t="shared" si="64"/>
        <v>92.339999999999989</v>
      </c>
      <c r="J137" s="19">
        <f t="shared" si="64"/>
        <v>672.3</v>
      </c>
      <c r="K137" s="25"/>
      <c r="L137" s="19">
        <f t="shared" ref="L137" si="65">SUM(L128:L136)</f>
        <v>70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1240</v>
      </c>
      <c r="G138" s="32">
        <f t="shared" ref="G138" si="66">G127+G137</f>
        <v>46.099999999999994</v>
      </c>
      <c r="H138" s="32">
        <f t="shared" ref="H138" si="67">H127+H137</f>
        <v>40.070000000000007</v>
      </c>
      <c r="I138" s="32">
        <f t="shared" ref="I138" si="68">I127+I137</f>
        <v>220.14</v>
      </c>
      <c r="J138" s="32">
        <f t="shared" ref="J138:L138" si="69">J127+J137</f>
        <v>1418.6</v>
      </c>
      <c r="K138" s="32"/>
      <c r="L138" s="32">
        <f t="shared" si="69"/>
        <v>140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160</v>
      </c>
      <c r="G139" s="40">
        <v>16.100000000000001</v>
      </c>
      <c r="H139" s="40">
        <v>18.23</v>
      </c>
      <c r="I139" s="40">
        <v>20.8</v>
      </c>
      <c r="J139" s="40">
        <v>311.10000000000002</v>
      </c>
      <c r="K139" s="41" t="s">
        <v>62</v>
      </c>
      <c r="L139" s="40">
        <v>47.62</v>
      </c>
    </row>
    <row r="140" spans="1:12" ht="15" x14ac:dyDescent="0.25">
      <c r="A140" s="23"/>
      <c r="B140" s="15"/>
      <c r="C140" s="11"/>
      <c r="D140" s="6"/>
      <c r="E140" s="42" t="s">
        <v>121</v>
      </c>
      <c r="F140" s="43">
        <v>40</v>
      </c>
      <c r="G140" s="43">
        <v>6.1</v>
      </c>
      <c r="H140" s="43">
        <v>8.1</v>
      </c>
      <c r="I140" s="43">
        <v>8.8000000000000007</v>
      </c>
      <c r="J140" s="43">
        <v>132.4</v>
      </c>
      <c r="K140" s="44" t="s">
        <v>134</v>
      </c>
      <c r="L140" s="43">
        <v>15.2</v>
      </c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0.3</v>
      </c>
      <c r="H141" s="43">
        <v>0.1</v>
      </c>
      <c r="I141" s="43">
        <v>9.5</v>
      </c>
      <c r="J141" s="43">
        <v>40</v>
      </c>
      <c r="K141" s="44" t="s">
        <v>59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2.04</v>
      </c>
      <c r="H142" s="43">
        <v>0.39</v>
      </c>
      <c r="I142" s="43">
        <v>11.94</v>
      </c>
      <c r="J142" s="43">
        <v>60</v>
      </c>
      <c r="K142" s="44" t="s">
        <v>60</v>
      </c>
      <c r="L142" s="43">
        <v>2.1800000000000002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430</v>
      </c>
      <c r="G146" s="19">
        <f t="shared" ref="G146:J146" si="70">SUM(G139:G145)</f>
        <v>24.540000000000003</v>
      </c>
      <c r="H146" s="19">
        <f t="shared" si="70"/>
        <v>26.82</v>
      </c>
      <c r="I146" s="19">
        <f t="shared" si="70"/>
        <v>51.04</v>
      </c>
      <c r="J146" s="19">
        <f t="shared" si="70"/>
        <v>543.5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106</v>
      </c>
      <c r="F148" s="43">
        <v>200</v>
      </c>
      <c r="G148" s="43">
        <v>2</v>
      </c>
      <c r="H148" s="43">
        <v>2</v>
      </c>
      <c r="I148" s="43">
        <v>13.2</v>
      </c>
      <c r="J148" s="43">
        <v>79</v>
      </c>
      <c r="K148" s="44" t="s">
        <v>123</v>
      </c>
      <c r="L148" s="43">
        <v>13.07</v>
      </c>
    </row>
    <row r="149" spans="1:12" ht="15" x14ac:dyDescent="0.25">
      <c r="A149" s="23"/>
      <c r="B149" s="15"/>
      <c r="C149" s="11"/>
      <c r="D149" s="7" t="s">
        <v>28</v>
      </c>
      <c r="E149" s="42" t="s">
        <v>107</v>
      </c>
      <c r="F149" s="43">
        <v>70</v>
      </c>
      <c r="G149" s="43">
        <v>8.6</v>
      </c>
      <c r="H149" s="43">
        <v>0.87</v>
      </c>
      <c r="I149" s="43">
        <v>10.1</v>
      </c>
      <c r="J149" s="43">
        <v>79</v>
      </c>
      <c r="K149" s="44" t="s">
        <v>94</v>
      </c>
      <c r="L149" s="43">
        <v>25.14</v>
      </c>
    </row>
    <row r="150" spans="1:12" ht="15" x14ac:dyDescent="0.25">
      <c r="A150" s="23"/>
      <c r="B150" s="15"/>
      <c r="C150" s="11"/>
      <c r="D150" s="7" t="s">
        <v>29</v>
      </c>
      <c r="E150" s="42" t="s">
        <v>122</v>
      </c>
      <c r="F150" s="43">
        <v>150</v>
      </c>
      <c r="G150" s="43">
        <v>4.7</v>
      </c>
      <c r="H150" s="43">
        <v>6.3</v>
      </c>
      <c r="I150" s="43">
        <v>21.3</v>
      </c>
      <c r="J150" s="43">
        <v>159</v>
      </c>
      <c r="K150" s="44" t="s">
        <v>124</v>
      </c>
      <c r="L150" s="43">
        <v>15.93</v>
      </c>
    </row>
    <row r="151" spans="1:12" ht="15" x14ac:dyDescent="0.2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0.3</v>
      </c>
      <c r="H151" s="43">
        <v>0.1</v>
      </c>
      <c r="I151" s="43">
        <v>16</v>
      </c>
      <c r="J151" s="43">
        <v>66</v>
      </c>
      <c r="K151" s="44" t="s">
        <v>84</v>
      </c>
      <c r="L151" s="43">
        <v>12.05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2.4</v>
      </c>
      <c r="H152" s="43">
        <v>0.3</v>
      </c>
      <c r="I152" s="43">
        <v>12.6</v>
      </c>
      <c r="J152" s="43">
        <v>60</v>
      </c>
      <c r="K152" s="44" t="s">
        <v>60</v>
      </c>
      <c r="L152" s="43">
        <v>1.63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2.04</v>
      </c>
      <c r="H153" s="43">
        <v>0.39</v>
      </c>
      <c r="I153" s="43">
        <v>11.94</v>
      </c>
      <c r="J153" s="43">
        <v>60</v>
      </c>
      <c r="K153" s="44" t="s">
        <v>60</v>
      </c>
      <c r="L153" s="43">
        <v>2.1800000000000002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72">SUM(G147:G155)</f>
        <v>20.04</v>
      </c>
      <c r="H156" s="19">
        <f t="shared" si="72"/>
        <v>9.9600000000000009</v>
      </c>
      <c r="I156" s="19">
        <f t="shared" si="72"/>
        <v>85.139999999999986</v>
      </c>
      <c r="J156" s="19">
        <f t="shared" si="72"/>
        <v>503</v>
      </c>
      <c r="K156" s="25"/>
      <c r="L156" s="19">
        <f t="shared" ref="L156" si="73">SUM(L147:L155)</f>
        <v>70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1110</v>
      </c>
      <c r="G157" s="32">
        <f t="shared" ref="G157" si="74">G146+G156</f>
        <v>44.58</v>
      </c>
      <c r="H157" s="32">
        <f t="shared" ref="H157" si="75">H146+H156</f>
        <v>36.78</v>
      </c>
      <c r="I157" s="32">
        <f t="shared" ref="I157" si="76">I146+I156</f>
        <v>136.17999999999998</v>
      </c>
      <c r="J157" s="32">
        <f t="shared" ref="J157:L157" si="77">J146+J156</f>
        <v>1046.5</v>
      </c>
      <c r="K157" s="32"/>
      <c r="L157" s="32">
        <f t="shared" si="77"/>
        <v>140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125</v>
      </c>
      <c r="F158" s="40">
        <v>205</v>
      </c>
      <c r="G158" s="40">
        <v>7.5</v>
      </c>
      <c r="H158" s="40">
        <v>6.6</v>
      </c>
      <c r="I158" s="40">
        <v>36.299999999999997</v>
      </c>
      <c r="J158" s="40">
        <v>234.8</v>
      </c>
      <c r="K158" s="41" t="s">
        <v>126</v>
      </c>
      <c r="L158" s="40">
        <v>22.16</v>
      </c>
    </row>
    <row r="159" spans="1:12" ht="15" x14ac:dyDescent="0.25">
      <c r="A159" s="23"/>
      <c r="B159" s="15"/>
      <c r="C159" s="11"/>
      <c r="D159" s="6"/>
      <c r="E159" s="42" t="s">
        <v>51</v>
      </c>
      <c r="F159" s="43">
        <v>35</v>
      </c>
      <c r="G159" s="43">
        <v>1.2</v>
      </c>
      <c r="H159" s="43">
        <v>3.7</v>
      </c>
      <c r="I159" s="43">
        <v>7.4</v>
      </c>
      <c r="J159" s="43">
        <v>68</v>
      </c>
      <c r="K159" s="44" t="s">
        <v>65</v>
      </c>
      <c r="L159" s="43">
        <v>14.44</v>
      </c>
    </row>
    <row r="160" spans="1:12" ht="15" x14ac:dyDescent="0.25">
      <c r="A160" s="23"/>
      <c r="B160" s="15"/>
      <c r="C160" s="11"/>
      <c r="D160" s="7" t="s">
        <v>22</v>
      </c>
      <c r="E160" s="42" t="s">
        <v>103</v>
      </c>
      <c r="F160" s="43">
        <v>200</v>
      </c>
      <c r="G160" s="43">
        <v>2.8</v>
      </c>
      <c r="H160" s="43">
        <v>2.5</v>
      </c>
      <c r="I160" s="43">
        <v>18.2</v>
      </c>
      <c r="J160" s="43">
        <v>106</v>
      </c>
      <c r="K160" s="44" t="s">
        <v>105</v>
      </c>
      <c r="L160" s="43">
        <v>15.22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2.04</v>
      </c>
      <c r="H161" s="43">
        <v>0.39</v>
      </c>
      <c r="I161" s="43">
        <v>11.94</v>
      </c>
      <c r="J161" s="43">
        <v>60</v>
      </c>
      <c r="K161" s="44" t="s">
        <v>60</v>
      </c>
      <c r="L161" s="43">
        <v>2.1800000000000002</v>
      </c>
    </row>
    <row r="162" spans="1:12" ht="15" x14ac:dyDescent="0.25">
      <c r="A162" s="23"/>
      <c r="B162" s="15"/>
      <c r="C162" s="11"/>
      <c r="D162" s="7" t="s">
        <v>24</v>
      </c>
      <c r="E162" s="42" t="s">
        <v>46</v>
      </c>
      <c r="F162" s="43">
        <v>80</v>
      </c>
      <c r="G162" s="43">
        <v>0.32</v>
      </c>
      <c r="H162" s="43">
        <v>0.32</v>
      </c>
      <c r="I162" s="43">
        <v>7.84</v>
      </c>
      <c r="J162" s="43">
        <v>35.200000000000003</v>
      </c>
      <c r="K162" s="44" t="s">
        <v>60</v>
      </c>
      <c r="L162" s="43">
        <v>16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13.86</v>
      </c>
      <c r="H165" s="19">
        <f t="shared" si="78"/>
        <v>13.510000000000002</v>
      </c>
      <c r="I165" s="19">
        <f t="shared" si="78"/>
        <v>81.679999999999993</v>
      </c>
      <c r="J165" s="19">
        <f t="shared" si="78"/>
        <v>504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1.5</v>
      </c>
      <c r="H167" s="43">
        <v>0.3</v>
      </c>
      <c r="I167" s="43">
        <v>10.7</v>
      </c>
      <c r="J167" s="43">
        <v>51.9</v>
      </c>
      <c r="K167" s="44" t="s">
        <v>82</v>
      </c>
      <c r="L167" s="43">
        <v>16.89</v>
      </c>
    </row>
    <row r="168" spans="1:12" ht="15" x14ac:dyDescent="0.25">
      <c r="A168" s="23"/>
      <c r="B168" s="15"/>
      <c r="C168" s="11"/>
      <c r="D168" s="7" t="s">
        <v>28</v>
      </c>
      <c r="E168" s="42" t="s">
        <v>127</v>
      </c>
      <c r="F168" s="43">
        <v>160</v>
      </c>
      <c r="G168" s="43">
        <v>16.27</v>
      </c>
      <c r="H168" s="43">
        <v>15.91</v>
      </c>
      <c r="I168" s="43">
        <v>10.23</v>
      </c>
      <c r="J168" s="43">
        <v>248.9</v>
      </c>
      <c r="K168" s="44" t="s">
        <v>129</v>
      </c>
      <c r="L168" s="43">
        <v>43.36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128</v>
      </c>
      <c r="F170" s="43">
        <v>200</v>
      </c>
      <c r="G170" s="43">
        <v>0.2</v>
      </c>
      <c r="H170" s="43">
        <v>0.2</v>
      </c>
      <c r="I170" s="43">
        <v>17.600000000000001</v>
      </c>
      <c r="J170" s="43">
        <v>72</v>
      </c>
      <c r="K170" s="44" t="s">
        <v>130</v>
      </c>
      <c r="L170" s="43">
        <v>5.94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2.4</v>
      </c>
      <c r="H171" s="43">
        <v>0.3</v>
      </c>
      <c r="I171" s="43">
        <v>12.6</v>
      </c>
      <c r="J171" s="43">
        <v>60</v>
      </c>
      <c r="K171" s="44" t="s">
        <v>60</v>
      </c>
      <c r="L171" s="43">
        <v>1.63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2.04</v>
      </c>
      <c r="H172" s="43">
        <v>0.39</v>
      </c>
      <c r="I172" s="43">
        <v>11.94</v>
      </c>
      <c r="J172" s="43">
        <v>60</v>
      </c>
      <c r="K172" s="44" t="s">
        <v>60</v>
      </c>
      <c r="L172" s="43">
        <v>2.1800000000000002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620</v>
      </c>
      <c r="G175" s="19">
        <f t="shared" ref="G175:J175" si="80">SUM(G166:G174)</f>
        <v>22.409999999999997</v>
      </c>
      <c r="H175" s="19">
        <f t="shared" si="80"/>
        <v>17.100000000000001</v>
      </c>
      <c r="I175" s="19">
        <f t="shared" si="80"/>
        <v>63.07</v>
      </c>
      <c r="J175" s="19">
        <f t="shared" si="80"/>
        <v>492.8</v>
      </c>
      <c r="K175" s="25"/>
      <c r="L175" s="19">
        <f t="shared" ref="L175" si="81">SUM(L166:L174)</f>
        <v>70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1170</v>
      </c>
      <c r="G176" s="32">
        <f t="shared" ref="G176" si="82">G165+G175</f>
        <v>36.269999999999996</v>
      </c>
      <c r="H176" s="32">
        <f t="shared" ref="H176" si="83">H165+H175</f>
        <v>30.610000000000003</v>
      </c>
      <c r="I176" s="32">
        <f t="shared" ref="I176" si="84">I165+I175</f>
        <v>144.75</v>
      </c>
      <c r="J176" s="32">
        <f t="shared" ref="J176:L176" si="85">J165+J175</f>
        <v>996.8</v>
      </c>
      <c r="K176" s="32"/>
      <c r="L176" s="32">
        <f t="shared" si="85"/>
        <v>140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131</v>
      </c>
      <c r="F177" s="40">
        <v>75</v>
      </c>
      <c r="G177" s="40">
        <v>7.1</v>
      </c>
      <c r="H177" s="40">
        <v>6.5</v>
      </c>
      <c r="I177" s="40">
        <v>7.4</v>
      </c>
      <c r="J177" s="40">
        <v>115.5</v>
      </c>
      <c r="K177" s="41" t="s">
        <v>100</v>
      </c>
      <c r="L177" s="40">
        <v>28.52</v>
      </c>
    </row>
    <row r="178" spans="1:12" ht="15" x14ac:dyDescent="0.25">
      <c r="A178" s="23"/>
      <c r="B178" s="15"/>
      <c r="C178" s="11"/>
      <c r="D178" s="6"/>
      <c r="E178" s="42" t="s">
        <v>55</v>
      </c>
      <c r="F178" s="43">
        <v>150</v>
      </c>
      <c r="G178" s="43">
        <v>8.5</v>
      </c>
      <c r="H178" s="43">
        <v>7.1</v>
      </c>
      <c r="I178" s="43">
        <v>37.5</v>
      </c>
      <c r="J178" s="43">
        <v>247.5</v>
      </c>
      <c r="K178" s="44" t="s">
        <v>69</v>
      </c>
      <c r="L178" s="43">
        <v>14.55</v>
      </c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3.3</v>
      </c>
      <c r="H179" s="43">
        <v>2.9</v>
      </c>
      <c r="I179" s="43">
        <v>18.5</v>
      </c>
      <c r="J179" s="43">
        <v>113</v>
      </c>
      <c r="K179" s="44" t="s">
        <v>66</v>
      </c>
      <c r="L179" s="43">
        <v>16.54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2.4</v>
      </c>
      <c r="H180" s="43">
        <v>0.3</v>
      </c>
      <c r="I180" s="43">
        <v>12.6</v>
      </c>
      <c r="J180" s="43">
        <v>60</v>
      </c>
      <c r="K180" s="44" t="s">
        <v>60</v>
      </c>
      <c r="L180" s="43">
        <v>1.63</v>
      </c>
    </row>
    <row r="181" spans="1:12" ht="15" x14ac:dyDescent="0.25">
      <c r="A181" s="23"/>
      <c r="B181" s="15"/>
      <c r="C181" s="11"/>
      <c r="D181" s="7" t="s">
        <v>23</v>
      </c>
      <c r="E181" s="42" t="s">
        <v>43</v>
      </c>
      <c r="F181" s="43">
        <v>30</v>
      </c>
      <c r="G181" s="43">
        <v>2.04</v>
      </c>
      <c r="H181" s="43">
        <v>0.39</v>
      </c>
      <c r="I181" s="43">
        <v>11.94</v>
      </c>
      <c r="J181" s="43">
        <v>60</v>
      </c>
      <c r="K181" s="44" t="s">
        <v>60</v>
      </c>
      <c r="L181" s="43">
        <v>2.1800000000000002</v>
      </c>
    </row>
    <row r="182" spans="1:12" ht="15" x14ac:dyDescent="0.25">
      <c r="A182" s="23"/>
      <c r="B182" s="15"/>
      <c r="C182" s="11"/>
      <c r="D182" s="7" t="s">
        <v>24</v>
      </c>
      <c r="E182" s="42" t="s">
        <v>45</v>
      </c>
      <c r="F182" s="43">
        <v>50</v>
      </c>
      <c r="G182" s="43">
        <v>0.2</v>
      </c>
      <c r="H182" s="43">
        <v>0.2</v>
      </c>
      <c r="I182" s="43">
        <v>4.9000000000000004</v>
      </c>
      <c r="J182" s="43">
        <v>22</v>
      </c>
      <c r="K182" s="44" t="s">
        <v>60</v>
      </c>
      <c r="L182" s="43">
        <v>6.58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23.539999999999996</v>
      </c>
      <c r="H184" s="19">
        <f t="shared" si="86"/>
        <v>17.39</v>
      </c>
      <c r="I184" s="19">
        <f t="shared" si="86"/>
        <v>92.84</v>
      </c>
      <c r="J184" s="19">
        <f t="shared" si="86"/>
        <v>618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132</v>
      </c>
      <c r="F186" s="43">
        <v>200</v>
      </c>
      <c r="G186" s="43">
        <v>1.7</v>
      </c>
      <c r="H186" s="43">
        <v>3.8</v>
      </c>
      <c r="I186" s="43">
        <v>8.6</v>
      </c>
      <c r="J186" s="43">
        <v>3.7</v>
      </c>
      <c r="K186" s="44" t="s">
        <v>133</v>
      </c>
      <c r="L186" s="43">
        <v>12.3</v>
      </c>
    </row>
    <row r="187" spans="1:12" ht="15" x14ac:dyDescent="0.25">
      <c r="A187" s="23"/>
      <c r="B187" s="15"/>
      <c r="C187" s="11"/>
      <c r="D187" s="7" t="s">
        <v>28</v>
      </c>
      <c r="E187" s="42" t="s">
        <v>120</v>
      </c>
      <c r="F187" s="43">
        <v>150</v>
      </c>
      <c r="G187" s="43">
        <v>15.1</v>
      </c>
      <c r="H187" s="43">
        <v>18.100000000000001</v>
      </c>
      <c r="I187" s="43">
        <v>19.5</v>
      </c>
      <c r="J187" s="43">
        <v>291.7</v>
      </c>
      <c r="K187" s="44" t="s">
        <v>62</v>
      </c>
      <c r="L187" s="43">
        <v>44.6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98</v>
      </c>
      <c r="F189" s="43">
        <v>200</v>
      </c>
      <c r="G189" s="43">
        <v>0.2</v>
      </c>
      <c r="H189" s="43">
        <v>0.1</v>
      </c>
      <c r="I189" s="43">
        <v>16.2</v>
      </c>
      <c r="J189" s="43">
        <v>67</v>
      </c>
      <c r="K189" s="44" t="s">
        <v>91</v>
      </c>
      <c r="L189" s="43">
        <v>9.2899999999999991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2.4</v>
      </c>
      <c r="H190" s="43">
        <v>0.3</v>
      </c>
      <c r="I190" s="43">
        <v>12.6</v>
      </c>
      <c r="J190" s="43">
        <v>60</v>
      </c>
      <c r="K190" s="44" t="s">
        <v>60</v>
      </c>
      <c r="L190" s="43">
        <v>1.63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2.04</v>
      </c>
      <c r="H191" s="43">
        <v>0.39</v>
      </c>
      <c r="I191" s="43">
        <v>11.94</v>
      </c>
      <c r="J191" s="43">
        <v>60</v>
      </c>
      <c r="K191" s="44" t="s">
        <v>60</v>
      </c>
      <c r="L191" s="43">
        <v>2.1800000000000002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610</v>
      </c>
      <c r="G194" s="19">
        <f t="shared" ref="G194:J194" si="88">SUM(G185:G193)</f>
        <v>21.439999999999998</v>
      </c>
      <c r="H194" s="19">
        <f t="shared" si="88"/>
        <v>22.690000000000005</v>
      </c>
      <c r="I194" s="19">
        <f t="shared" si="88"/>
        <v>68.84</v>
      </c>
      <c r="J194" s="19">
        <f t="shared" si="88"/>
        <v>482.4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1145</v>
      </c>
      <c r="G195" s="32">
        <f t="shared" ref="G195" si="90">G184+G194</f>
        <v>44.97999999999999</v>
      </c>
      <c r="H195" s="32">
        <f t="shared" ref="H195" si="91">H184+H194</f>
        <v>40.080000000000005</v>
      </c>
      <c r="I195" s="32">
        <f t="shared" ref="I195" si="92">I184+I194</f>
        <v>161.68</v>
      </c>
      <c r="J195" s="32">
        <f t="shared" ref="J195:L195" si="93">J184+J194</f>
        <v>1100.4000000000001</v>
      </c>
      <c r="K195" s="32"/>
      <c r="L195" s="32">
        <f t="shared" si="93"/>
        <v>140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1196.5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43.847999999999992</v>
      </c>
      <c r="H196" s="34">
        <f t="shared" si="94"/>
        <v>33.131</v>
      </c>
      <c r="I196" s="34">
        <f t="shared" si="94"/>
        <v>171.13800000000001</v>
      </c>
      <c r="J196" s="34">
        <f t="shared" si="94"/>
        <v>1148.1569999999999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2023-10-21T05:29:36Z</dcterms:modified>
</cp:coreProperties>
</file>